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<sst xmlns="http://schemas.openxmlformats.org/spreadsheetml/2006/main" count="48">
  <si>
    <t>xq</t>
  </si>
  <si>
    <t>yxbmdm2</t>
  </si>
  <si>
    <t>lqxy</t>
  </si>
  <si>
    <t>lqzy3</t>
  </si>
  <si>
    <t>生源省份</t>
  </si>
  <si>
    <t>kl</t>
  </si>
  <si>
    <t>kldm</t>
  </si>
  <si>
    <t>投档单位</t>
  </si>
  <si>
    <t>最高分</t>
  </si>
  <si>
    <t>最低分</t>
  </si>
  <si>
    <t>平均分</t>
  </si>
  <si>
    <t>计划数</t>
  </si>
  <si>
    <t>录取数</t>
  </si>
  <si>
    <t>学校1志愿</t>
  </si>
  <si>
    <t>专业1志愿</t>
  </si>
  <si>
    <t>专业1志愿录取率</t>
  </si>
  <si>
    <t>专业1~6志愿</t>
  </si>
  <si>
    <t>专业1~6志愿录取率</t>
  </si>
  <si>
    <t>专业调剂录取率</t>
  </si>
  <si>
    <t>男生数</t>
  </si>
  <si>
    <t>女生数</t>
  </si>
  <si>
    <t>千佛山校区</t>
  </si>
  <si>
    <t>07</t>
  </si>
  <si>
    <t>国际教育学院</t>
  </si>
  <si>
    <t>汉语国际教育</t>
  </si>
  <si>
    <t>北京</t>
  </si>
  <si>
    <t>文史</t>
  </si>
  <si>
    <t>1</t>
  </si>
  <si>
    <t>001</t>
  </si>
  <si>
    <t>福建</t>
  </si>
  <si>
    <t>海南</t>
  </si>
  <si>
    <t>河北</t>
  </si>
  <si>
    <t>0</t>
  </si>
  <si>
    <t>江苏</t>
  </si>
  <si>
    <t>文科</t>
  </si>
  <si>
    <t>000</t>
  </si>
  <si>
    <t>辽宁</t>
  </si>
  <si>
    <t>山东</t>
  </si>
  <si>
    <t>文史类</t>
  </si>
  <si>
    <t>理工类</t>
  </si>
  <si>
    <t>5</t>
  </si>
  <si>
    <t>DFB</t>
  </si>
  <si>
    <t>天津</t>
  </si>
  <si>
    <t>浙江</t>
  </si>
  <si>
    <t>综合改革</t>
  </si>
  <si>
    <t>Z</t>
  </si>
  <si>
    <t>035</t>
  </si>
  <si>
    <t>合计：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</si>
</sst>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4" fillId="7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0" fontId="1" fillId="2" borderId="1" xfId="0" applyNumberFormat="1" applyFont="1" applyFill="1" applyBorder="1" applyAlignment="1">
      <alignment vertical="center" wrapText="1"/>
    </xf>
    <xf numFmtId="10" fontId="2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10" fontId="2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abSelected="1" workbookViewId="0">
      <selection activeCell="A1" sqref="A1"/>
    </sheetView>
  </sheetViews>
  <sheetFormatPr defaultColWidth="9" defaultRowHeight="13.5"/>
  <cols>
    <col min="1" max="1" width="9.5" customWidth="1"/>
    <col min="2" max="2" width="6.75" customWidth="1"/>
    <col min="3" max="4" width="11.25" customWidth="1"/>
    <col min="5" max="5" width="7.125" customWidth="1"/>
    <col min="6" max="6" width="7.875" customWidth="1"/>
    <col min="7" max="7" width="4.125" customWidth="1"/>
    <col min="8" max="8" width="7.125" customWidth="1"/>
    <col min="9" max="10" width="7.375" customWidth="1"/>
    <col min="11" max="11" width="9.375" customWidth="1"/>
    <col min="12" max="13" width="5.5" customWidth="1"/>
    <col min="14" max="15" width="8" customWidth="1"/>
    <col min="16" max="16" width="8.375" customWidth="1"/>
    <col min="17" max="17" width="8.125" customWidth="1"/>
    <col min="18" max="18" width="8.375" customWidth="1"/>
    <col min="19" max="19" width="6.375" customWidth="1"/>
    <col min="20" max="21" width="5.5" customWidth="1"/>
  </cols>
  <sheetData>
    <row r="1" s="1" customFormat="1" ht="36" spans="1:2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6" t="s">
        <v>15</v>
      </c>
      <c r="Q1" s="3" t="s">
        <v>16</v>
      </c>
      <c r="R1" s="8" t="s">
        <v>17</v>
      </c>
      <c r="S1" s="9" t="s">
        <v>18</v>
      </c>
      <c r="T1" s="3" t="s">
        <v>19</v>
      </c>
      <c r="U1" s="3" t="s">
        <v>20</v>
      </c>
    </row>
    <row r="2" s="2" customFormat="1" ht="14.25" spans="1:21">
      <c r="A2" s="4" t="s">
        <v>21</v>
      </c>
      <c r="B2" s="4" t="s">
        <v>22</v>
      </c>
      <c r="C2" s="4" t="s">
        <v>23</v>
      </c>
      <c r="D2" s="4" t="s">
        <v>24</v>
      </c>
      <c r="E2" s="4" t="s">
        <v>25</v>
      </c>
      <c r="F2" s="4" t="s">
        <v>26</v>
      </c>
      <c r="G2" s="5" t="s">
        <v>27</v>
      </c>
      <c r="H2" s="5" t="s">
        <v>28</v>
      </c>
      <c r="I2" s="5">
        <v>545.01</v>
      </c>
      <c r="J2" s="5">
        <v>544.04</v>
      </c>
      <c r="K2" s="5">
        <v>544.525</v>
      </c>
      <c r="L2" s="5"/>
      <c r="M2" s="5">
        <v>2</v>
      </c>
      <c r="N2" s="5">
        <v>2</v>
      </c>
      <c r="O2" s="5">
        <v>1</v>
      </c>
      <c r="P2" s="7">
        <f t="shared" ref="P2:P12" si="0">O2/M2</f>
        <v>0.5</v>
      </c>
      <c r="Q2" s="5">
        <v>2</v>
      </c>
      <c r="R2" s="7">
        <f t="shared" ref="R2:R12" si="1">Q2/M2</f>
        <v>1</v>
      </c>
      <c r="S2" s="10">
        <f t="shared" ref="S2:S12" si="2">1-R2</f>
        <v>0</v>
      </c>
      <c r="T2" s="5"/>
      <c r="U2" s="5">
        <v>2</v>
      </c>
    </row>
    <row r="3" s="2" customFormat="1" ht="14.25" spans="1:21">
      <c r="A3" s="4" t="s">
        <v>21</v>
      </c>
      <c r="B3" s="4" t="s">
        <v>22</v>
      </c>
      <c r="C3" s="4" t="s">
        <v>23</v>
      </c>
      <c r="D3" s="4" t="s">
        <v>24</v>
      </c>
      <c r="E3" s="4" t="s">
        <v>29</v>
      </c>
      <c r="F3" s="4" t="s">
        <v>26</v>
      </c>
      <c r="G3" s="5" t="s">
        <v>27</v>
      </c>
      <c r="H3" s="5" t="s">
        <v>28</v>
      </c>
      <c r="I3" s="5">
        <v>513</v>
      </c>
      <c r="J3" s="5">
        <v>507</v>
      </c>
      <c r="K3" s="5">
        <v>510</v>
      </c>
      <c r="L3" s="5"/>
      <c r="M3" s="5">
        <v>2</v>
      </c>
      <c r="N3" s="5">
        <v>2</v>
      </c>
      <c r="O3" s="5">
        <v>2</v>
      </c>
      <c r="P3" s="7">
        <f t="shared" si="0"/>
        <v>1</v>
      </c>
      <c r="Q3" s="5">
        <v>2</v>
      </c>
      <c r="R3" s="7">
        <f t="shared" si="1"/>
        <v>1</v>
      </c>
      <c r="S3" s="10">
        <f t="shared" si="2"/>
        <v>0</v>
      </c>
      <c r="T3" s="5"/>
      <c r="U3" s="5">
        <v>2</v>
      </c>
    </row>
    <row r="4" s="2" customFormat="1" ht="14.25" spans="1:21">
      <c r="A4" s="4" t="s">
        <v>21</v>
      </c>
      <c r="B4" s="4" t="s">
        <v>22</v>
      </c>
      <c r="C4" s="4" t="s">
        <v>23</v>
      </c>
      <c r="D4" s="4" t="s">
        <v>24</v>
      </c>
      <c r="E4" s="4" t="s">
        <v>30</v>
      </c>
      <c r="F4" s="4" t="s">
        <v>26</v>
      </c>
      <c r="G4" s="5" t="s">
        <v>27</v>
      </c>
      <c r="H4" s="5" t="s">
        <v>28</v>
      </c>
      <c r="I4" s="5">
        <v>711</v>
      </c>
      <c r="J4" s="5">
        <v>680.01</v>
      </c>
      <c r="K4" s="5">
        <v>691.3433</v>
      </c>
      <c r="L4" s="5"/>
      <c r="M4" s="5">
        <v>3</v>
      </c>
      <c r="N4" s="5">
        <v>3</v>
      </c>
      <c r="O4" s="5">
        <v>2</v>
      </c>
      <c r="P4" s="7">
        <f t="shared" si="0"/>
        <v>0.666666666666667</v>
      </c>
      <c r="Q4" s="5">
        <v>3</v>
      </c>
      <c r="R4" s="7">
        <f t="shared" si="1"/>
        <v>1</v>
      </c>
      <c r="S4" s="10">
        <f t="shared" si="2"/>
        <v>0</v>
      </c>
      <c r="T4" s="5"/>
      <c r="U4" s="5">
        <v>3</v>
      </c>
    </row>
    <row r="5" s="2" customFormat="1" ht="14.25" spans="1:21">
      <c r="A5" s="4" t="s">
        <v>21</v>
      </c>
      <c r="B5" s="4" t="s">
        <v>22</v>
      </c>
      <c r="C5" s="4" t="s">
        <v>23</v>
      </c>
      <c r="D5" s="4" t="s">
        <v>24</v>
      </c>
      <c r="E5" s="4" t="s">
        <v>31</v>
      </c>
      <c r="F5" s="4" t="s">
        <v>26</v>
      </c>
      <c r="G5" s="5" t="s">
        <v>32</v>
      </c>
      <c r="H5" s="5" t="s">
        <v>28</v>
      </c>
      <c r="I5" s="5">
        <v>586.11</v>
      </c>
      <c r="J5" s="5">
        <v>583.12</v>
      </c>
      <c r="K5" s="5">
        <v>584.615</v>
      </c>
      <c r="L5" s="5"/>
      <c r="M5" s="5">
        <v>2</v>
      </c>
      <c r="N5" s="5">
        <v>2</v>
      </c>
      <c r="O5" s="5">
        <v>2</v>
      </c>
      <c r="P5" s="7">
        <f t="shared" si="0"/>
        <v>1</v>
      </c>
      <c r="Q5" s="5">
        <v>2</v>
      </c>
      <c r="R5" s="7">
        <f t="shared" si="1"/>
        <v>1</v>
      </c>
      <c r="S5" s="10">
        <f t="shared" si="2"/>
        <v>0</v>
      </c>
      <c r="T5" s="5"/>
      <c r="U5" s="5">
        <v>2</v>
      </c>
    </row>
    <row r="6" s="2" customFormat="1" ht="14.25" spans="1:21">
      <c r="A6" s="4" t="s">
        <v>21</v>
      </c>
      <c r="B6" s="4" t="s">
        <v>22</v>
      </c>
      <c r="C6" s="4" t="s">
        <v>23</v>
      </c>
      <c r="D6" s="4" t="s">
        <v>24</v>
      </c>
      <c r="E6" s="4" t="s">
        <v>33</v>
      </c>
      <c r="F6" s="4" t="s">
        <v>34</v>
      </c>
      <c r="G6" s="5" t="s">
        <v>27</v>
      </c>
      <c r="H6" s="5" t="s">
        <v>35</v>
      </c>
      <c r="I6" s="5">
        <v>343</v>
      </c>
      <c r="J6" s="5">
        <v>342</v>
      </c>
      <c r="K6" s="5">
        <v>342.3333</v>
      </c>
      <c r="L6" s="5"/>
      <c r="M6" s="5">
        <v>3</v>
      </c>
      <c r="N6" s="5">
        <v>3</v>
      </c>
      <c r="O6" s="5"/>
      <c r="P6" s="7">
        <f t="shared" si="0"/>
        <v>0</v>
      </c>
      <c r="Q6" s="5">
        <v>3</v>
      </c>
      <c r="R6" s="7">
        <f t="shared" si="1"/>
        <v>1</v>
      </c>
      <c r="S6" s="10">
        <f t="shared" si="2"/>
        <v>0</v>
      </c>
      <c r="T6" s="5"/>
      <c r="U6" s="5">
        <v>3</v>
      </c>
    </row>
    <row r="7" s="2" customFormat="1" ht="14.25" spans="1:21">
      <c r="A7" s="4" t="s">
        <v>21</v>
      </c>
      <c r="B7" s="4" t="s">
        <v>22</v>
      </c>
      <c r="C7" s="4" t="s">
        <v>23</v>
      </c>
      <c r="D7" s="4" t="s">
        <v>24</v>
      </c>
      <c r="E7" s="4" t="s">
        <v>36</v>
      </c>
      <c r="F7" s="4" t="s">
        <v>26</v>
      </c>
      <c r="G7" s="5" t="s">
        <v>27</v>
      </c>
      <c r="H7" s="5" t="s">
        <v>28</v>
      </c>
      <c r="I7" s="5">
        <v>569.11</v>
      </c>
      <c r="J7" s="5">
        <v>554.11</v>
      </c>
      <c r="K7" s="5">
        <v>559.1133</v>
      </c>
      <c r="L7" s="5"/>
      <c r="M7" s="5">
        <v>3</v>
      </c>
      <c r="N7" s="5">
        <v>3</v>
      </c>
      <c r="O7" s="5">
        <v>1</v>
      </c>
      <c r="P7" s="7">
        <f t="shared" si="0"/>
        <v>0.333333333333333</v>
      </c>
      <c r="Q7" s="5">
        <v>3</v>
      </c>
      <c r="R7" s="7">
        <f t="shared" si="1"/>
        <v>1</v>
      </c>
      <c r="S7" s="10">
        <f t="shared" si="2"/>
        <v>0</v>
      </c>
      <c r="T7" s="5"/>
      <c r="U7" s="5">
        <v>3</v>
      </c>
    </row>
    <row r="8" s="2" customFormat="1" ht="14.25" spans="1:21">
      <c r="A8" s="4" t="s">
        <v>21</v>
      </c>
      <c r="B8" s="4" t="s">
        <v>22</v>
      </c>
      <c r="C8" s="4" t="s">
        <v>23</v>
      </c>
      <c r="D8" s="4" t="s">
        <v>24</v>
      </c>
      <c r="E8" s="4" t="s">
        <v>37</v>
      </c>
      <c r="F8" s="4" t="s">
        <v>38</v>
      </c>
      <c r="G8" s="5" t="s">
        <v>27</v>
      </c>
      <c r="H8" s="5" t="s">
        <v>28</v>
      </c>
      <c r="I8" s="5">
        <v>582.13</v>
      </c>
      <c r="J8" s="5">
        <v>565.12</v>
      </c>
      <c r="K8" s="5">
        <v>567.9418</v>
      </c>
      <c r="L8" s="5"/>
      <c r="M8" s="5">
        <v>39</v>
      </c>
      <c r="N8" s="5">
        <v>39</v>
      </c>
      <c r="O8" s="5">
        <v>14</v>
      </c>
      <c r="P8" s="7">
        <f t="shared" si="0"/>
        <v>0.358974358974359</v>
      </c>
      <c r="Q8" s="5">
        <v>39</v>
      </c>
      <c r="R8" s="7">
        <f t="shared" si="1"/>
        <v>1</v>
      </c>
      <c r="S8" s="10">
        <f t="shared" si="2"/>
        <v>0</v>
      </c>
      <c r="T8" s="5"/>
      <c r="U8" s="5">
        <v>39</v>
      </c>
    </row>
    <row r="9" s="2" customFormat="1" ht="14.25" spans="1:21">
      <c r="A9" s="4" t="s">
        <v>21</v>
      </c>
      <c r="B9" s="4" t="s">
        <v>22</v>
      </c>
      <c r="C9" s="4" t="s">
        <v>23</v>
      </c>
      <c r="D9" s="4" t="s">
        <v>24</v>
      </c>
      <c r="E9" s="4" t="s">
        <v>37</v>
      </c>
      <c r="F9" s="4" t="s">
        <v>39</v>
      </c>
      <c r="G9" s="5" t="s">
        <v>40</v>
      </c>
      <c r="H9" s="5" t="s">
        <v>28</v>
      </c>
      <c r="I9" s="5">
        <v>604.15</v>
      </c>
      <c r="J9" s="5">
        <v>580.12</v>
      </c>
      <c r="K9" s="5">
        <v>585.1294</v>
      </c>
      <c r="L9" s="5"/>
      <c r="M9" s="5">
        <v>18</v>
      </c>
      <c r="N9" s="5">
        <v>18</v>
      </c>
      <c r="O9" s="5">
        <v>11</v>
      </c>
      <c r="P9" s="7">
        <f t="shared" si="0"/>
        <v>0.611111111111111</v>
      </c>
      <c r="Q9" s="5">
        <v>18</v>
      </c>
      <c r="R9" s="7">
        <f t="shared" si="1"/>
        <v>1</v>
      </c>
      <c r="S9" s="10">
        <f t="shared" si="2"/>
        <v>0</v>
      </c>
      <c r="T9" s="5">
        <v>3</v>
      </c>
      <c r="U9" s="5">
        <v>15</v>
      </c>
    </row>
    <row r="10" s="2" customFormat="1" ht="14.25" spans="1:21">
      <c r="A10" s="4" t="s">
        <v>21</v>
      </c>
      <c r="B10" s="4" t="s">
        <v>22</v>
      </c>
      <c r="C10" s="4" t="s">
        <v>23</v>
      </c>
      <c r="D10" s="4" t="s">
        <v>24</v>
      </c>
      <c r="E10" s="4" t="s">
        <v>37</v>
      </c>
      <c r="F10" s="4" t="s">
        <v>39</v>
      </c>
      <c r="G10" s="5" t="s">
        <v>40</v>
      </c>
      <c r="H10" s="5" t="s">
        <v>41</v>
      </c>
      <c r="I10" s="5">
        <v>566.13</v>
      </c>
      <c r="J10" s="5">
        <v>563.13</v>
      </c>
      <c r="K10" s="5">
        <v>564.63</v>
      </c>
      <c r="L10" s="5"/>
      <c r="M10" s="5">
        <v>2</v>
      </c>
      <c r="N10" s="5">
        <v>2</v>
      </c>
      <c r="O10" s="5"/>
      <c r="P10" s="7">
        <f t="shared" si="0"/>
        <v>0</v>
      </c>
      <c r="Q10" s="5">
        <v>2</v>
      </c>
      <c r="R10" s="7">
        <f t="shared" si="1"/>
        <v>1</v>
      </c>
      <c r="S10" s="10">
        <f t="shared" si="2"/>
        <v>0</v>
      </c>
      <c r="T10" s="5"/>
      <c r="U10" s="5">
        <v>2</v>
      </c>
    </row>
    <row r="11" s="2" customFormat="1" ht="14.25" spans="1:21">
      <c r="A11" s="4" t="s">
        <v>21</v>
      </c>
      <c r="B11" s="4" t="s">
        <v>22</v>
      </c>
      <c r="C11" s="4" t="s">
        <v>23</v>
      </c>
      <c r="D11" s="4" t="s">
        <v>24</v>
      </c>
      <c r="E11" s="4" t="s">
        <v>42</v>
      </c>
      <c r="F11" s="4" t="s">
        <v>26</v>
      </c>
      <c r="G11" s="5" t="s">
        <v>27</v>
      </c>
      <c r="H11" s="5" t="s">
        <v>28</v>
      </c>
      <c r="I11" s="5">
        <v>539.1</v>
      </c>
      <c r="J11" s="5">
        <v>539.1</v>
      </c>
      <c r="K11" s="5">
        <v>539.1</v>
      </c>
      <c r="L11" s="5"/>
      <c r="M11" s="5">
        <v>1</v>
      </c>
      <c r="N11" s="5">
        <v>1</v>
      </c>
      <c r="O11" s="5"/>
      <c r="P11" s="7">
        <f t="shared" si="0"/>
        <v>0</v>
      </c>
      <c r="Q11" s="5">
        <v>1</v>
      </c>
      <c r="R11" s="7">
        <f t="shared" si="1"/>
        <v>1</v>
      </c>
      <c r="S11" s="10">
        <f t="shared" si="2"/>
        <v>0</v>
      </c>
      <c r="T11" s="5"/>
      <c r="U11" s="5">
        <v>1</v>
      </c>
    </row>
    <row r="12" s="2" customFormat="1" ht="14.25" spans="1:21">
      <c r="A12" s="4" t="s">
        <v>21</v>
      </c>
      <c r="B12" s="4" t="s">
        <v>22</v>
      </c>
      <c r="C12" s="4" t="s">
        <v>23</v>
      </c>
      <c r="D12" s="4" t="s">
        <v>24</v>
      </c>
      <c r="E12" s="4" t="s">
        <v>43</v>
      </c>
      <c r="F12" s="4" t="s">
        <v>44</v>
      </c>
      <c r="G12" s="5" t="s">
        <v>45</v>
      </c>
      <c r="H12" s="5" t="s">
        <v>46</v>
      </c>
      <c r="I12" s="5">
        <v>584</v>
      </c>
      <c r="J12" s="5">
        <v>579</v>
      </c>
      <c r="K12" s="5">
        <v>581</v>
      </c>
      <c r="L12" s="5"/>
      <c r="M12" s="5">
        <v>3</v>
      </c>
      <c r="N12" s="5"/>
      <c r="O12" s="5">
        <v>3</v>
      </c>
      <c r="P12" s="7">
        <f t="shared" si="0"/>
        <v>1</v>
      </c>
      <c r="Q12" s="5">
        <v>3</v>
      </c>
      <c r="R12" s="7">
        <f t="shared" si="1"/>
        <v>1</v>
      </c>
      <c r="S12" s="10">
        <f t="shared" si="2"/>
        <v>0</v>
      </c>
      <c r="T12" s="5"/>
      <c r="U12" s="5">
        <v>3</v>
      </c>
    </row>
    <row r="13" spans="11:21">
      <c r="K13" t="s">
        <v>47</v>
      </c>
      <c r="L13">
        <f>SUM(L2:L12)</f>
        <v>0</v>
      </c>
      <c r="M13">
        <f t="shared" ref="M13:U13" si="3">SUM(M2:M12)</f>
        <v>78</v>
      </c>
      <c r="N13">
        <f t="shared" si="3"/>
        <v>75</v>
      </c>
      <c r="O13">
        <f t="shared" si="3"/>
        <v>36</v>
      </c>
      <c r="Q13">
        <f t="shared" si="3"/>
        <v>78</v>
      </c>
      <c r="T13">
        <f t="shared" si="3"/>
        <v>3</v>
      </c>
      <c r="U13">
        <f t="shared" si="3"/>
        <v>75</v>
      </c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</cp:lastModifiedBy>
  <dcterms:created xsi:type="dcterms:W3CDTF">2017-09-15T03:19:00Z</dcterms:created>
  <dcterms:modified xsi:type="dcterms:W3CDTF">2017-11-22T07:55:20Z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